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/>
  <mc:AlternateContent xmlns:mc="http://schemas.openxmlformats.org/markup-compatibility/2006">
    <mc:Choice Requires="x15">
      <x15ac:absPath xmlns:x15ac="http://schemas.microsoft.com/office/spreadsheetml/2010/11/ac" url="https://losal-my.sharepoint.com/personal/jspiratos_losal_org/Documents/erate/2023 - RFP and Docs/2023 RFP/"/>
    </mc:Choice>
  </mc:AlternateContent>
  <xr:revisionPtr revIDLastSave="21" documentId="13_ncr:1_{462A4AFA-CA7F-4B26-91AD-1FDC4BF74D5D}" xr6:coauthVersionLast="47" xr6:coauthVersionMax="47" xr10:uidLastSave="{7D82E3F8-F51E-4E64-883D-0BD962EFC779}"/>
  <bookViews>
    <workbookView xWindow="0" yWindow="0" windowWidth="21410" windowHeight="9900" xr2:uid="{00000000-000D-0000-FFFF-FFFF00000000}"/>
  </bookViews>
  <sheets>
    <sheet name="A WAPs" sheetId="3" r:id="rId1"/>
    <sheet name="B UPS" sheetId="1" r:id="rId2"/>
    <sheet name="C License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G10" i="3"/>
  <c r="G8" i="3"/>
  <c r="G11" i="3" l="1"/>
  <c r="G9" i="4"/>
  <c r="G8" i="4"/>
  <c r="G11" i="4" s="1"/>
  <c r="G14" i="4" l="1"/>
  <c r="G10" i="1"/>
  <c r="G9" i="1"/>
  <c r="G8" i="1"/>
  <c r="G11" i="1" l="1"/>
  <c r="G14" i="1" s="1"/>
  <c r="G15" i="3" l="1"/>
</calcChain>
</file>

<file path=xl/sharedStrings.xml><?xml version="1.0" encoding="utf-8"?>
<sst xmlns="http://schemas.openxmlformats.org/spreadsheetml/2006/main" count="64" uniqueCount="38">
  <si>
    <t>LOS ALAMITOS UNIFIED SCHOOL DISTRICT, RFP #2223-03</t>
  </si>
  <si>
    <t>PROPOSAL FORM G:   PRICE SPREADSHEET</t>
  </si>
  <si>
    <t>VENDOR NAME:</t>
  </si>
  <si>
    <t>SOLUTION A:  WIRELESS ACCESS POINTS</t>
  </si>
  <si>
    <t>Part Number</t>
  </si>
  <si>
    <t>Description</t>
  </si>
  <si>
    <t>Equiv. part #</t>
  </si>
  <si>
    <t>Equiv. description</t>
  </si>
  <si>
    <t>Unit price</t>
  </si>
  <si>
    <t>QTY</t>
  </si>
  <si>
    <t>Total price</t>
  </si>
  <si>
    <r>
      <t>MR56-HW</t>
    </r>
    <r>
      <rPr>
        <sz val="11"/>
        <rFont val="Calibri"/>
        <family val="2"/>
      </rPr>
      <t> </t>
    </r>
  </si>
  <si>
    <r>
      <t>Meraki MR56 Cloud Managed AP; or equivalent</t>
    </r>
    <r>
      <rPr>
        <sz val="11"/>
        <rFont val="Calibri"/>
        <family val="2"/>
      </rPr>
      <t> </t>
    </r>
  </si>
  <si>
    <t>MR86-HW</t>
  </si>
  <si>
    <t xml:space="preserve">Meraki MR86 External Cloud Managed AP; or equivalent </t>
  </si>
  <si>
    <t>MA-ANT-25</t>
  </si>
  <si>
    <t>Meraki MA-ANT-25 Dual-Band Antenna; or Equivalent Solutions</t>
  </si>
  <si>
    <t>LMNR400NMF-5</t>
  </si>
  <si>
    <t xml:space="preserve">Ventev Waterproof LMNR400NMNF-5 Antenna Extension Cable (5ft N Female – N Male Extension); or equivalent </t>
  </si>
  <si>
    <t>Subtotal</t>
  </si>
  <si>
    <t>Hardware/Software Tax (9.25%)</t>
  </si>
  <si>
    <t>Shipping</t>
  </si>
  <si>
    <t>TOTAL</t>
  </si>
  <si>
    <t>SOLUTION B:  UPS BATTERY BACKUP</t>
  </si>
  <si>
    <t>Equiv. descrip</t>
  </si>
  <si>
    <t>ED1500RTXL2U-NC</t>
  </si>
  <si>
    <t xml:space="preserve">1.5KVA 120V ONLINE UPS with SNMP NIC; or equivalent </t>
  </si>
  <si>
    <t>ED2000RTXL2U-NC</t>
  </si>
  <si>
    <t>2KVA 120V ONLINE UPS with SNMP NIC; or equivalent</t>
  </si>
  <si>
    <t>BP48RTXL</t>
  </si>
  <si>
    <t>ENDEAVOR 2KVA SERIES BATT PACK; or equivalent</t>
  </si>
  <si>
    <t>Tax (9.25%)</t>
  </si>
  <si>
    <t>SOLUTION C:  WIRELESS AND NETWORK MANAGEMENT LICENSES</t>
  </si>
  <si>
    <t>LIC-MS120-8LP-3YR</t>
  </si>
  <si>
    <t xml:space="preserve">Meraki MS120-8LP Enterprise License, 3YR; or equivalent </t>
  </si>
  <si>
    <t>LIC-ENT-3YR</t>
  </si>
  <si>
    <t xml:space="preserve">Meraki MR Enterprise License, 3YR; or equivalent </t>
  </si>
  <si>
    <t>Coverage Dates: 12/10/2023 until 12/09/2026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</si>
</sst>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right" vertical="center"/>
    </xf>
    <xf numFmtId="44" fontId="4" fillId="4" borderId="1" xfId="1" applyFont="1" applyFill="1" applyBorder="1" applyAlignment="1">
      <alignment vertical="center"/>
    </xf>
    <xf numFmtId="164" fontId="3" fillId="0" borderId="0" xfId="0" applyNumberFormat="1" applyFont="1"/>
    <xf numFmtId="164" fontId="3" fillId="4" borderId="0" xfId="0" applyNumberFormat="1" applyFont="1" applyFill="1"/>
    <xf numFmtId="0" fontId="2" fillId="0" borderId="0" xfId="0" applyFont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6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/>
    </xf>
    <xf numFmtId="16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/>
    </xf>
    <xf numFmtId="44" fontId="12" fillId="4" borderId="1" xfId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4" fontId="12" fillId="0" borderId="1" xfId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1" fillId="4" borderId="0" xfId="0" applyNumberFormat="1" applyFont="1" applyFill="1"/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 vertical="top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B22" sqref="B22"/>
    </sheetView>
  </sheetViews>
  <sheetFormatPr defaultRowHeight="14.45"/>
  <cols>
    <col min="1" max="1" width="15.42578125" customWidth="1"/>
    <col min="2" max="2" width="33.85546875" customWidth="1"/>
    <col min="3" max="3" width="7" customWidth="1"/>
    <col min="4" max="4" width="11.28515625" customWidth="1"/>
    <col min="5" max="5" width="11.140625" customWidth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 ht="23.25" customHeight="1">
      <c r="A2" s="46" t="s">
        <v>1</v>
      </c>
      <c r="B2" s="46"/>
      <c r="C2" s="46"/>
      <c r="D2" s="46"/>
      <c r="E2" s="46"/>
      <c r="F2" s="46"/>
      <c r="G2" s="46"/>
    </row>
    <row r="3" spans="1:7">
      <c r="A3" s="2" t="s">
        <v>2</v>
      </c>
      <c r="B3" s="47"/>
      <c r="C3" s="48"/>
      <c r="D3" s="48"/>
      <c r="E3" s="48"/>
      <c r="F3" s="48"/>
      <c r="G3" s="48"/>
    </row>
    <row r="4" spans="1:7" ht="10.5" customHeight="1">
      <c r="A4" s="1"/>
    </row>
    <row r="5" spans="1:7">
      <c r="A5" s="1" t="s">
        <v>3</v>
      </c>
    </row>
    <row r="6" spans="1:7" ht="9.75" customHeight="1"/>
    <row r="7" spans="1:7" ht="29.1">
      <c r="A7" s="32" t="s">
        <v>4</v>
      </c>
      <c r="B7" s="32" t="s">
        <v>5</v>
      </c>
      <c r="C7" s="33" t="s">
        <v>6</v>
      </c>
      <c r="D7" s="34" t="s">
        <v>7</v>
      </c>
      <c r="E7" s="35" t="s">
        <v>8</v>
      </c>
      <c r="F7" s="36" t="s">
        <v>9</v>
      </c>
      <c r="G7" s="35" t="s">
        <v>10</v>
      </c>
    </row>
    <row r="8" spans="1:7" ht="29.1">
      <c r="A8" s="37" t="s">
        <v>11</v>
      </c>
      <c r="B8" s="37" t="s">
        <v>12</v>
      </c>
      <c r="C8" s="38"/>
      <c r="D8" s="38"/>
      <c r="E8" s="39"/>
      <c r="F8" s="40">
        <v>155</v>
      </c>
      <c r="G8" s="41">
        <f>SUM(E8*F8)</f>
        <v>0</v>
      </c>
    </row>
    <row r="9" spans="1:7" ht="29.1">
      <c r="A9" s="37" t="s">
        <v>13</v>
      </c>
      <c r="B9" s="37" t="s">
        <v>14</v>
      </c>
      <c r="C9" s="38"/>
      <c r="D9" s="38"/>
      <c r="E9" s="39"/>
      <c r="F9" s="40">
        <v>30</v>
      </c>
      <c r="G9" s="41">
        <f>SUM(E9*F9)</f>
        <v>0</v>
      </c>
    </row>
    <row r="10" spans="1:7" ht="29.1">
      <c r="A10" s="37" t="s">
        <v>15</v>
      </c>
      <c r="B10" s="37" t="s">
        <v>16</v>
      </c>
      <c r="C10" s="38"/>
      <c r="D10" s="38"/>
      <c r="E10" s="39"/>
      <c r="F10" s="40">
        <v>60</v>
      </c>
      <c r="G10" s="41">
        <f>SUM(E10*F10)</f>
        <v>0</v>
      </c>
    </row>
    <row r="11" spans="1:7" ht="43.5">
      <c r="A11" s="37" t="s">
        <v>17</v>
      </c>
      <c r="B11" s="37" t="s">
        <v>18</v>
      </c>
      <c r="C11" s="38"/>
      <c r="D11" s="38"/>
      <c r="E11" s="39"/>
      <c r="F11" s="40">
        <v>120</v>
      </c>
      <c r="G11" s="41">
        <f>SUM(E11*F11)</f>
        <v>0</v>
      </c>
    </row>
    <row r="12" spans="1:7">
      <c r="F12" s="42" t="s">
        <v>19</v>
      </c>
      <c r="G12" s="43">
        <v>0</v>
      </c>
    </row>
    <row r="13" spans="1:7">
      <c r="F13" s="42" t="s">
        <v>20</v>
      </c>
      <c r="G13" s="44"/>
    </row>
    <row r="14" spans="1:7">
      <c r="F14" s="42" t="s">
        <v>21</v>
      </c>
      <c r="G14" s="43">
        <v>0</v>
      </c>
    </row>
    <row r="15" spans="1:7">
      <c r="F15" s="42" t="s">
        <v>22</v>
      </c>
      <c r="G15" s="43">
        <f>SUM(G12,G13,G14)</f>
        <v>0</v>
      </c>
    </row>
    <row r="28" spans="4:4">
      <c r="D28" s="1"/>
    </row>
  </sheetData>
  <mergeCells count="3">
    <mergeCell ref="A1:G1"/>
    <mergeCell ref="A2:G2"/>
    <mergeCell ref="B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G14" sqref="G14"/>
    </sheetView>
  </sheetViews>
  <sheetFormatPr defaultRowHeight="14.45"/>
  <cols>
    <col min="1" max="1" width="21.140625" customWidth="1"/>
    <col min="2" max="2" width="43.140625" customWidth="1"/>
    <col min="3" max="3" width="7" customWidth="1"/>
    <col min="4" max="4" width="11.28515625" customWidth="1"/>
    <col min="5" max="5" width="10.42578125" customWidth="1"/>
    <col min="6" max="6" width="8.85546875" customWidth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 ht="22.5" customHeight="1">
      <c r="A2" s="46" t="s">
        <v>1</v>
      </c>
      <c r="B2" s="46"/>
      <c r="C2" s="46"/>
      <c r="D2" s="46"/>
      <c r="E2" s="46"/>
      <c r="F2" s="46"/>
      <c r="G2" s="46"/>
    </row>
    <row r="3" spans="1:7">
      <c r="A3" s="2" t="s">
        <v>2</v>
      </c>
      <c r="B3" s="47"/>
      <c r="C3" s="48"/>
      <c r="D3" s="48"/>
      <c r="E3" s="48"/>
      <c r="F3" s="48"/>
      <c r="G3" s="48"/>
    </row>
    <row r="4" spans="1:7" ht="6" customHeight="1">
      <c r="A4" s="1"/>
    </row>
    <row r="5" spans="1:7" ht="12.75" customHeight="1">
      <c r="A5" s="1" t="s">
        <v>23</v>
      </c>
    </row>
    <row r="6" spans="1:7" ht="12" customHeight="1"/>
    <row r="7" spans="1:7" ht="27.95">
      <c r="A7" s="19" t="s">
        <v>4</v>
      </c>
      <c r="B7" s="19" t="s">
        <v>5</v>
      </c>
      <c r="C7" s="20" t="s">
        <v>6</v>
      </c>
      <c r="D7" s="21" t="s">
        <v>24</v>
      </c>
      <c r="E7" s="22" t="s">
        <v>8</v>
      </c>
      <c r="F7" s="23" t="s">
        <v>9</v>
      </c>
      <c r="G7" s="22" t="s">
        <v>10</v>
      </c>
    </row>
    <row r="8" spans="1:7" ht="29.1">
      <c r="A8" s="24" t="s">
        <v>25</v>
      </c>
      <c r="B8" s="24" t="s">
        <v>26</v>
      </c>
      <c r="C8" s="25"/>
      <c r="D8" s="25"/>
      <c r="E8" s="26"/>
      <c r="F8" s="27">
        <v>10</v>
      </c>
      <c r="G8" s="28">
        <f t="shared" ref="G8:G10" si="0">E8*F8</f>
        <v>0</v>
      </c>
    </row>
    <row r="9" spans="1:7" ht="29.1">
      <c r="A9" s="24" t="s">
        <v>27</v>
      </c>
      <c r="B9" s="24" t="s">
        <v>28</v>
      </c>
      <c r="C9" s="25"/>
      <c r="D9" s="25"/>
      <c r="E9" s="26"/>
      <c r="F9" s="27">
        <v>4</v>
      </c>
      <c r="G9" s="28">
        <f t="shared" si="0"/>
        <v>0</v>
      </c>
    </row>
    <row r="10" spans="1:7" ht="29.1">
      <c r="A10" s="24" t="s">
        <v>29</v>
      </c>
      <c r="B10" s="24" t="s">
        <v>30</v>
      </c>
      <c r="C10" s="25"/>
      <c r="D10" s="25"/>
      <c r="E10" s="26"/>
      <c r="F10" s="27">
        <v>4</v>
      </c>
      <c r="G10" s="28">
        <f t="shared" si="0"/>
        <v>0</v>
      </c>
    </row>
    <row r="11" spans="1:7">
      <c r="F11" s="29" t="s">
        <v>19</v>
      </c>
      <c r="G11" s="30">
        <f>SUM(G8:G10)</f>
        <v>0</v>
      </c>
    </row>
    <row r="12" spans="1:7">
      <c r="F12" s="29" t="s">
        <v>31</v>
      </c>
      <c r="G12" s="31"/>
    </row>
    <row r="13" spans="1:7">
      <c r="F13" s="29" t="s">
        <v>21</v>
      </c>
      <c r="G13" s="30">
        <v>0</v>
      </c>
    </row>
    <row r="14" spans="1:7">
      <c r="F14" s="29" t="s">
        <v>22</v>
      </c>
      <c r="G14" s="30">
        <f>SUM(G11:G13)</f>
        <v>0</v>
      </c>
    </row>
  </sheetData>
  <mergeCells count="3">
    <mergeCell ref="A1:G1"/>
    <mergeCell ref="A2:G2"/>
    <mergeCell ref="B3:G3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4C76E-4F9B-4D6B-9F9F-31397D113F72}">
  <dimension ref="A1:G27"/>
  <sheetViews>
    <sheetView workbookViewId="0">
      <selection activeCell="K20" sqref="K20"/>
    </sheetView>
  </sheetViews>
  <sheetFormatPr defaultRowHeight="14.45"/>
  <cols>
    <col min="1" max="1" width="16.42578125" customWidth="1"/>
    <col min="2" max="2" width="25.140625" customWidth="1"/>
    <col min="3" max="3" width="7" customWidth="1"/>
    <col min="4" max="4" width="11.28515625" customWidth="1"/>
    <col min="5" max="5" width="11.140625" customWidth="1"/>
  </cols>
  <sheetData>
    <row r="1" spans="1:7">
      <c r="A1" s="45" t="s">
        <v>0</v>
      </c>
      <c r="B1" s="45"/>
      <c r="C1" s="45"/>
      <c r="D1" s="45"/>
      <c r="E1" s="45"/>
      <c r="F1" s="45"/>
      <c r="G1" s="45"/>
    </row>
    <row r="2" spans="1:7" ht="23.25" customHeight="1">
      <c r="A2" s="46" t="s">
        <v>1</v>
      </c>
      <c r="B2" s="46"/>
      <c r="C2" s="46"/>
      <c r="D2" s="46"/>
      <c r="E2" s="46"/>
      <c r="F2" s="46"/>
      <c r="G2" s="46"/>
    </row>
    <row r="3" spans="1:7">
      <c r="A3" s="2" t="s">
        <v>2</v>
      </c>
      <c r="B3" s="47"/>
      <c r="C3" s="48"/>
      <c r="D3" s="48"/>
      <c r="E3" s="48"/>
      <c r="F3" s="48"/>
      <c r="G3" s="48"/>
    </row>
    <row r="4" spans="1:7" ht="10.5" customHeight="1">
      <c r="A4" s="1"/>
      <c r="C4" s="3"/>
      <c r="D4" s="3"/>
      <c r="E4" s="3"/>
      <c r="F4" s="3"/>
      <c r="G4" s="3"/>
    </row>
    <row r="5" spans="1:7">
      <c r="A5" s="4" t="s">
        <v>32</v>
      </c>
      <c r="B5" s="3"/>
      <c r="C5" s="3"/>
      <c r="D5" s="3"/>
      <c r="E5" s="3"/>
      <c r="F5" s="3"/>
      <c r="G5" s="3"/>
    </row>
    <row r="6" spans="1:7" ht="9.75" customHeight="1">
      <c r="A6" s="3"/>
      <c r="B6" s="3"/>
      <c r="C6" s="3"/>
      <c r="D6" s="3"/>
      <c r="E6" s="3"/>
      <c r="F6" s="3"/>
      <c r="G6" s="3"/>
    </row>
    <row r="7" spans="1:7" ht="26.1">
      <c r="A7" s="5" t="s">
        <v>4</v>
      </c>
      <c r="B7" s="5" t="s">
        <v>5</v>
      </c>
      <c r="C7" s="6" t="s">
        <v>6</v>
      </c>
      <c r="D7" s="7" t="s">
        <v>7</v>
      </c>
      <c r="E7" s="8" t="s">
        <v>8</v>
      </c>
      <c r="F7" s="9" t="s">
        <v>9</v>
      </c>
      <c r="G7" s="8" t="s">
        <v>10</v>
      </c>
    </row>
    <row r="8" spans="1:7" ht="32.25" customHeight="1">
      <c r="A8" s="18" t="s">
        <v>33</v>
      </c>
      <c r="B8" s="13" t="s">
        <v>34</v>
      </c>
      <c r="C8" s="10"/>
      <c r="D8" s="10"/>
      <c r="E8" s="15"/>
      <c r="F8" s="11">
        <v>1</v>
      </c>
      <c r="G8" s="14">
        <f>SUM(E8*F8)</f>
        <v>0</v>
      </c>
    </row>
    <row r="9" spans="1:7" ht="26.1">
      <c r="A9" s="13" t="s">
        <v>35</v>
      </c>
      <c r="B9" s="13" t="s">
        <v>36</v>
      </c>
      <c r="C9" s="10"/>
      <c r="D9" s="10"/>
      <c r="E9" s="15"/>
      <c r="F9" s="11">
        <v>1100</v>
      </c>
      <c r="G9" s="14">
        <f>SUM(E9*F9)</f>
        <v>0</v>
      </c>
    </row>
    <row r="10" spans="1:7" ht="14.45" customHeight="1">
      <c r="A10" s="49" t="s">
        <v>37</v>
      </c>
      <c r="B10" s="50"/>
      <c r="C10" s="50"/>
      <c r="D10" s="50"/>
      <c r="E10" s="50"/>
      <c r="F10" s="50"/>
      <c r="G10" s="51"/>
    </row>
    <row r="11" spans="1:7">
      <c r="A11" s="3"/>
      <c r="B11" s="3"/>
      <c r="C11" s="3"/>
      <c r="D11" s="3"/>
      <c r="E11" s="3"/>
      <c r="F11" s="12" t="s">
        <v>19</v>
      </c>
      <c r="G11" s="16">
        <f>SUM(G8,G9)</f>
        <v>0</v>
      </c>
    </row>
    <row r="12" spans="1:7">
      <c r="A12" s="3"/>
      <c r="B12" s="3"/>
      <c r="C12" s="3"/>
      <c r="D12" s="3"/>
      <c r="E12" s="3"/>
      <c r="F12" s="12" t="s">
        <v>20</v>
      </c>
      <c r="G12" s="17"/>
    </row>
    <row r="13" spans="1:7">
      <c r="A13" s="3"/>
      <c r="B13" s="3"/>
      <c r="C13" s="3"/>
      <c r="D13" s="3"/>
      <c r="E13" s="3"/>
      <c r="F13" s="12" t="s">
        <v>21</v>
      </c>
      <c r="G13" s="16">
        <v>0</v>
      </c>
    </row>
    <row r="14" spans="1:7">
      <c r="A14" s="3"/>
      <c r="B14" s="3"/>
      <c r="C14" s="3"/>
      <c r="D14" s="3"/>
      <c r="E14" s="3"/>
      <c r="F14" s="12" t="s">
        <v>22</v>
      </c>
      <c r="G14" s="16">
        <f>SUM(G11,G12,G13)</f>
        <v>0</v>
      </c>
    </row>
    <row r="27" spans="4:4">
      <c r="D27" s="1"/>
    </row>
  </sheetData>
  <mergeCells count="4">
    <mergeCell ref="A1:G1"/>
    <mergeCell ref="A2:G2"/>
    <mergeCell ref="B3:G3"/>
    <mergeCell ref="A10:G1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5865EBBFE2E4E976D1484A961E817" ma:contentTypeVersion="13" ma:contentTypeDescription="Create a new document." ma:contentTypeScope="" ma:versionID="fbe2d8a5dea3bd8282c461cbb391255e">
  <xsd:schema xmlns:xsd="http://www.w3.org/2001/XMLSchema" xmlns:xs="http://www.w3.org/2001/XMLSchema" xmlns:p="http://schemas.microsoft.com/office/2006/metadata/properties" xmlns:ns3="286c1193-c1af-40a1-baf7-221d013ceb59" xmlns:ns4="d3172033-127a-483c-9d87-2f163cc6562b" targetNamespace="http://schemas.microsoft.com/office/2006/metadata/properties" ma:root="true" ma:fieldsID="c239949f2aff23593d6df7db15a075a0" ns3:_="" ns4:_="">
    <xsd:import namespace="286c1193-c1af-40a1-baf7-221d013ceb59"/>
    <xsd:import namespace="d3172033-127a-483c-9d87-2f163cc656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c1193-c1af-40a1-baf7-221d013ceb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72033-127a-483c-9d87-2f163cc65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4D92F-B3B4-4F27-A25B-FCC0EB11481E}"/>
</file>

<file path=customXml/itemProps2.xml><?xml version="1.0" encoding="utf-8"?>
<ds:datastoreItem xmlns:ds="http://schemas.openxmlformats.org/officeDocument/2006/customXml" ds:itemID="{B608ED90-9ACC-4F76-BA64-3B51E7628718}"/>
</file>

<file path=customXml/itemProps3.xml><?xml version="1.0" encoding="utf-8"?>
<ds:datastoreItem xmlns:ds="http://schemas.openxmlformats.org/officeDocument/2006/customXml" ds:itemID="{FDA4ED2E-E933-4C34-BCD6-25212B929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Marlena Ludwig</cp:lastModifiedBy>
  <cp:revision/>
  <dcterms:created xsi:type="dcterms:W3CDTF">2017-02-06T16:34:27Z</dcterms:created>
  <dcterms:modified xsi:type="dcterms:W3CDTF">2023-01-09T21:27:53Z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0x01010044C5865EBBFE2E4E976D1484A961E817</vt:lpwstr>
  </property>
</Properties>
</file>